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6875" windowHeight="11835" activeTab="0"/>
  </bookViews>
  <sheets>
    <sheet name="Sheet21" sheetId="1" r:id="rId1"/>
  </sheets>
  <definedNames/>
  <calcPr fullCalcOnLoad="1"/>
</workbook>
</file>

<file path=xl/sharedStrings.xml><?xml version="1.0" encoding="utf-8"?>
<sst xmlns="http://schemas.openxmlformats.org/spreadsheetml/2006/main" count="483" uniqueCount="75">
  <si>
    <t>-</t>
  </si>
  <si>
    <t>3.Rd.</t>
  </si>
  <si>
    <t>4.Rd.</t>
  </si>
  <si>
    <t>BH</t>
  </si>
  <si>
    <t>w 0</t>
  </si>
  <si>
    <t>G</t>
  </si>
  <si>
    <t>1</t>
  </si>
  <si>
    <t>5</t>
  </si>
  <si>
    <t>FED</t>
  </si>
  <si>
    <t>C</t>
  </si>
  <si>
    <t>3</t>
  </si>
  <si>
    <t>1.Rd.</t>
  </si>
  <si>
    <t>E</t>
  </si>
  <si>
    <t>A</t>
  </si>
  <si>
    <t>s ½</t>
  </si>
  <si>
    <t>s 1</t>
  </si>
  <si>
    <t>1½</t>
  </si>
  <si>
    <t>- -</t>
  </si>
  <si>
    <t>Rg.</t>
  </si>
  <si>
    <t>w 1</t>
  </si>
  <si>
    <t>Pkte</t>
  </si>
  <si>
    <t>w ½</t>
  </si>
  <si>
    <t>2.Rd.</t>
  </si>
  <si>
    <t>- +</t>
  </si>
  <si>
    <t>- 1</t>
  </si>
  <si>
    <t>Name</t>
  </si>
  <si>
    <t>4</t>
  </si>
  <si>
    <t>B</t>
  </si>
  <si>
    <t>F</t>
  </si>
  <si>
    <t>s 0</t>
  </si>
  <si>
    <t>2</t>
  </si>
  <si>
    <t>D</t>
  </si>
  <si>
    <t/>
  </si>
  <si>
    <t>BH Rd1</t>
  </si>
  <si>
    <t>BH Rd2</t>
  </si>
  <si>
    <t>BH Rd3</t>
  </si>
  <si>
    <t>BH Rd4</t>
  </si>
  <si>
    <t>Bh für Gegner</t>
  </si>
  <si>
    <t>SB</t>
  </si>
  <si>
    <t>Erg1</t>
  </si>
  <si>
    <t>Erg2</t>
  </si>
  <si>
    <t>Erg3</t>
  </si>
  <si>
    <t>Erg4</t>
  </si>
  <si>
    <t>Die Buchholzwertung ist grundsätzlich die Summe der Punkte der Gegner, nicht gespielte Partien (Kontumazen, nicht ausgelost, Spielfrei)</t>
  </si>
  <si>
    <t>werden aber speziell behandelt. Derzeit ist im Swiss-Manager defaultmäßig "ungespielte Partie ½ gegen sich selbst" eingestellt.</t>
  </si>
  <si>
    <t>Im Swiss-Manager Wertung 37 "Buchholzwertung (Variabel)"</t>
  </si>
  <si>
    <t>Im Swiss-Manager "Sonneborn-Berger-Wertung (Variabel)"</t>
  </si>
  <si>
    <t>Die 4 unteren Varianten können im Swiss-Manager ausgewählt werden:</t>
  </si>
  <si>
    <t>In Swiss-Manager Tie-Break 37 "Buchholzwertung (Variable)"</t>
  </si>
  <si>
    <t>In Swiss-Manager "Sonneborn-Berger-Tie-Break (Variabel)"</t>
  </si>
  <si>
    <t>Sonneborn-Berger</t>
  </si>
  <si>
    <t>Pts</t>
  </si>
  <si>
    <t>Bh for opponent</t>
  </si>
  <si>
    <t>Res1</t>
  </si>
  <si>
    <t>Res2</t>
  </si>
  <si>
    <t>Res3</t>
  </si>
  <si>
    <t>Res4</t>
  </si>
  <si>
    <t>Spielfrei / Bye</t>
  </si>
  <si>
    <t>Sieg durch Kontumaz / Win with forfeit</t>
  </si>
  <si>
    <t>Verlust durch Kontumaz / Lose forfeit</t>
  </si>
  <si>
    <t>Doppelkontumaz / double forfeit</t>
  </si>
  <si>
    <t>nicht ausgelost / not paired</t>
  </si>
  <si>
    <t>The Buchholz-Tie-Break is basically the sum of the points of the opponents, but not paired games are count especially.</t>
  </si>
  <si>
    <t>The default Tie-Break is "not paired games are count as ½ againt the player itself"</t>
  </si>
  <si>
    <t>The following 4 variants can be selected in the Swiss manager:</t>
  </si>
  <si>
    <t>Buchholzwertung (virtueller Gegner)</t>
  </si>
  <si>
    <t>Buchholz-Tie-Break (virtual opponent)</t>
  </si>
  <si>
    <t>Buchholzwertung (ungespielte Partie ½ gegen sich selbst)</t>
  </si>
  <si>
    <t>Buchholzwertung (not paired games are count as ½ againt the player itself)</t>
  </si>
  <si>
    <t>Buchholzwertung (ungespielte Partie als ½ rechnen)</t>
  </si>
  <si>
    <t>Buchholz-Tie-Break (not played game count as ½)</t>
  </si>
  <si>
    <t>Buchholzwertung (ungespielte Partie mit tatsächlichen Ergebnis rechnen)</t>
  </si>
  <si>
    <t>Buchholz-Tuie-Break (not played game count with real result)</t>
  </si>
  <si>
    <t>Buchholzwertung (Baku 2022)</t>
  </si>
  <si>
    <t>Buchholz-Tie-Break (Baku 2022)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</si>
</sst>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41">
    <font>
      <sz val="10"/>
      <color indexed="8"/>
      <name val="Arial"/>
      <family val="2"/>
    </font>
    <font>
      <b/>
      <sz val="14"/>
      <color indexed="8"/>
      <name val="Times New Roman"/>
      <family val="2"/>
    </font>
    <font>
      <b/>
      <sz val="12"/>
      <color indexed="8"/>
      <name val="Times New Roman"/>
      <family val="2"/>
    </font>
    <font>
      <sz val="12"/>
      <color indexed="8"/>
      <name val="Times New Roman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5" fontId="0" fillId="0" borderId="0">
      <alignment/>
      <protection/>
    </xf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64" fontId="0" fillId="0" borderId="0">
      <alignment/>
      <protection/>
    </xf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>
      <alignment/>
      <protection/>
    </xf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7">
    <xf numFmtId="0" fontId="0" fillId="0" borderId="0" xfId="0" applyAlignment="1">
      <alignment/>
    </xf>
    <xf numFmtId="0" fontId="2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3" fillId="38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4.421875" style="0" customWidth="1"/>
    <col min="3" max="3" width="3.7109375" style="0" customWidth="1"/>
    <col min="4" max="4" width="6.57421875" style="0" customWidth="1"/>
    <col min="5" max="5" width="3.7109375" style="0" customWidth="1"/>
    <col min="6" max="6" width="6.57421875" style="0" customWidth="1"/>
    <col min="7" max="7" width="3.7109375" style="0" customWidth="1"/>
    <col min="8" max="8" width="6.57421875" style="0" customWidth="1"/>
    <col min="9" max="9" width="3.7109375" style="0" customWidth="1"/>
    <col min="10" max="11" width="6.57421875" style="0" customWidth="1"/>
    <col min="12" max="12" width="16.00390625" style="0" customWidth="1"/>
    <col min="13" max="17" width="9.140625" style="0" customWidth="1"/>
    <col min="18" max="18" width="4.57421875" style="0" customWidth="1"/>
    <col min="19" max="23" width="6.421875" style="0" customWidth="1"/>
  </cols>
  <sheetData>
    <row r="1" ht="14.25">
      <c r="A1" s="33" t="s">
        <v>43</v>
      </c>
    </row>
    <row r="2" ht="14.25">
      <c r="A2" s="33" t="s">
        <v>44</v>
      </c>
    </row>
    <row r="3" ht="14.25">
      <c r="A3" s="33" t="s">
        <v>47</v>
      </c>
    </row>
    <row r="4" ht="14.25">
      <c r="A4" s="33"/>
    </row>
    <row r="5" ht="14.25">
      <c r="A5" s="33" t="s">
        <v>62</v>
      </c>
    </row>
    <row r="6" ht="14.25">
      <c r="A6" s="33" t="s">
        <v>63</v>
      </c>
    </row>
    <row r="7" ht="14.25">
      <c r="A7" s="33" t="s">
        <v>64</v>
      </c>
    </row>
    <row r="8" ht="14.25">
      <c r="A8" s="33"/>
    </row>
    <row r="9" spans="1:19" ht="15.75">
      <c r="A9" s="34" t="s">
        <v>45</v>
      </c>
      <c r="S9" s="34" t="s">
        <v>46</v>
      </c>
    </row>
    <row r="10" spans="1:19" ht="15.75">
      <c r="A10" s="34" t="s">
        <v>48</v>
      </c>
      <c r="S10" s="34" t="s">
        <v>49</v>
      </c>
    </row>
    <row r="11" spans="1:19" ht="15.75">
      <c r="A11" s="34"/>
      <c r="S11" s="34"/>
    </row>
    <row r="12" ht="18.75">
      <c r="A12" s="23" t="s">
        <v>73</v>
      </c>
    </row>
    <row r="13" ht="18.75">
      <c r="A13" s="23" t="s">
        <v>74</v>
      </c>
    </row>
    <row r="14" ht="13.5" thickBot="1"/>
    <row r="15" spans="1:23" ht="15.75">
      <c r="A15" s="1" t="s">
        <v>18</v>
      </c>
      <c r="B15" s="2" t="s">
        <v>25</v>
      </c>
      <c r="C15" s="35" t="s">
        <v>11</v>
      </c>
      <c r="D15" s="36" t="s">
        <v>8</v>
      </c>
      <c r="E15" s="35" t="s">
        <v>22</v>
      </c>
      <c r="F15" s="36" t="s">
        <v>32</v>
      </c>
      <c r="G15" s="35" t="s">
        <v>1</v>
      </c>
      <c r="H15" s="36" t="s">
        <v>32</v>
      </c>
      <c r="I15" s="35" t="s">
        <v>2</v>
      </c>
      <c r="J15" s="36" t="s">
        <v>32</v>
      </c>
      <c r="K15" s="8" t="s">
        <v>20</v>
      </c>
      <c r="L15" s="9" t="s">
        <v>37</v>
      </c>
      <c r="M15" s="9" t="s">
        <v>33</v>
      </c>
      <c r="N15" s="9" t="s">
        <v>34</v>
      </c>
      <c r="O15" s="9" t="s">
        <v>35</v>
      </c>
      <c r="P15" s="20" t="s">
        <v>36</v>
      </c>
      <c r="Q15" s="22" t="s">
        <v>3</v>
      </c>
      <c r="S15" s="29" t="s">
        <v>39</v>
      </c>
      <c r="T15" s="29" t="s">
        <v>40</v>
      </c>
      <c r="U15" s="29" t="s">
        <v>41</v>
      </c>
      <c r="V15" s="29" t="s">
        <v>42</v>
      </c>
      <c r="W15" s="29" t="s">
        <v>38</v>
      </c>
    </row>
    <row r="16" spans="1:23" ht="15.75">
      <c r="A16" s="3">
        <v>1</v>
      </c>
      <c r="B16" s="4" t="s">
        <v>5</v>
      </c>
      <c r="C16" s="6" t="s">
        <v>0</v>
      </c>
      <c r="D16" s="10" t="s">
        <v>24</v>
      </c>
      <c r="E16" s="6" t="s">
        <v>26</v>
      </c>
      <c r="F16" s="7" t="s">
        <v>19</v>
      </c>
      <c r="G16" s="6" t="s">
        <v>30</v>
      </c>
      <c r="H16" s="7" t="s">
        <v>29</v>
      </c>
      <c r="I16" s="6">
        <v>7</v>
      </c>
      <c r="J16" s="11" t="s">
        <v>23</v>
      </c>
      <c r="K16" s="5" t="s">
        <v>10</v>
      </c>
      <c r="L16" s="5">
        <v>3</v>
      </c>
      <c r="M16" s="5">
        <v>3</v>
      </c>
      <c r="N16" s="5">
        <v>3</v>
      </c>
      <c r="O16" s="5">
        <v>3</v>
      </c>
      <c r="P16" s="21">
        <v>1.5</v>
      </c>
      <c r="Q16" s="30">
        <v>10.5</v>
      </c>
      <c r="S16" s="25">
        <v>1</v>
      </c>
      <c r="T16" s="25">
        <v>1</v>
      </c>
      <c r="U16" s="25">
        <v>0</v>
      </c>
      <c r="V16" s="25">
        <v>1</v>
      </c>
      <c r="W16" s="32">
        <f>M16*S16+N16*T16+O16*U16+P16*V16</f>
        <v>7.5</v>
      </c>
    </row>
    <row r="17" spans="1:23" ht="15.75">
      <c r="A17" s="3">
        <v>2</v>
      </c>
      <c r="B17" s="4" t="s">
        <v>13</v>
      </c>
      <c r="C17" s="6">
        <v>6</v>
      </c>
      <c r="D17" s="7" t="s">
        <v>15</v>
      </c>
      <c r="E17" s="6" t="s">
        <v>7</v>
      </c>
      <c r="F17" s="7" t="s">
        <v>21</v>
      </c>
      <c r="G17" s="6" t="s">
        <v>6</v>
      </c>
      <c r="H17" s="7" t="s">
        <v>19</v>
      </c>
      <c r="I17" s="6" t="s">
        <v>26</v>
      </c>
      <c r="J17" s="7" t="s">
        <v>14</v>
      </c>
      <c r="K17" s="5" t="s">
        <v>10</v>
      </c>
      <c r="L17" s="5">
        <v>3</v>
      </c>
      <c r="M17" s="5">
        <v>3</v>
      </c>
      <c r="N17" s="5">
        <v>2</v>
      </c>
      <c r="O17" s="5">
        <v>1.5</v>
      </c>
      <c r="P17" s="21">
        <v>1</v>
      </c>
      <c r="Q17" s="30">
        <v>7.5</v>
      </c>
      <c r="S17" s="25">
        <v>1</v>
      </c>
      <c r="T17" s="25">
        <v>0.5</v>
      </c>
      <c r="U17" s="25">
        <v>1</v>
      </c>
      <c r="V17" s="25">
        <v>0.5</v>
      </c>
      <c r="W17" s="32">
        <v>5.75</v>
      </c>
    </row>
    <row r="18" spans="1:23" ht="15.75">
      <c r="A18" s="3">
        <v>3</v>
      </c>
      <c r="B18" s="4" t="s">
        <v>27</v>
      </c>
      <c r="C18" s="6" t="s">
        <v>7</v>
      </c>
      <c r="D18" s="11" t="s">
        <v>23</v>
      </c>
      <c r="E18" s="6" t="s">
        <v>0</v>
      </c>
      <c r="F18" s="24" t="s">
        <v>17</v>
      </c>
      <c r="G18" s="6" t="s">
        <v>26</v>
      </c>
      <c r="H18" s="7" t="s">
        <v>15</v>
      </c>
      <c r="I18" s="6" t="s">
        <v>0</v>
      </c>
      <c r="J18" s="24" t="s">
        <v>17</v>
      </c>
      <c r="K18" s="5" t="s">
        <v>30</v>
      </c>
      <c r="L18" s="5">
        <v>2.5</v>
      </c>
      <c r="M18" s="5">
        <v>2</v>
      </c>
      <c r="N18" s="5">
        <v>1.5</v>
      </c>
      <c r="O18" s="5">
        <v>2</v>
      </c>
      <c r="P18" s="21">
        <v>2</v>
      </c>
      <c r="Q18" s="30">
        <v>7.5</v>
      </c>
      <c r="S18" s="25">
        <v>1</v>
      </c>
      <c r="T18" s="25">
        <v>0</v>
      </c>
      <c r="U18" s="25">
        <v>1</v>
      </c>
      <c r="V18" s="25">
        <v>0</v>
      </c>
      <c r="W18" s="32">
        <v>3.5</v>
      </c>
    </row>
    <row r="19" spans="1:23" ht="15.75">
      <c r="A19" s="3">
        <v>4</v>
      </c>
      <c r="B19" s="4" t="s">
        <v>28</v>
      </c>
      <c r="C19" s="6">
        <v>7</v>
      </c>
      <c r="D19" s="7" t="s">
        <v>19</v>
      </c>
      <c r="E19" s="6" t="s">
        <v>6</v>
      </c>
      <c r="F19" s="7" t="s">
        <v>29</v>
      </c>
      <c r="G19" s="6" t="s">
        <v>10</v>
      </c>
      <c r="H19" s="7" t="s">
        <v>4</v>
      </c>
      <c r="I19" s="6" t="s">
        <v>30</v>
      </c>
      <c r="J19" s="7" t="s">
        <v>21</v>
      </c>
      <c r="K19" s="5" t="s">
        <v>16</v>
      </c>
      <c r="L19" s="5">
        <v>1.5</v>
      </c>
      <c r="M19" s="5">
        <v>3</v>
      </c>
      <c r="N19" s="5">
        <v>3</v>
      </c>
      <c r="O19" s="5">
        <v>2.5</v>
      </c>
      <c r="P19" s="21">
        <v>1</v>
      </c>
      <c r="Q19" s="30">
        <v>9.5</v>
      </c>
      <c r="S19" s="25">
        <v>1</v>
      </c>
      <c r="T19" s="25">
        <v>0</v>
      </c>
      <c r="U19" s="25">
        <v>0</v>
      </c>
      <c r="V19" s="25">
        <v>0.5</v>
      </c>
      <c r="W19" s="32">
        <v>2.5</v>
      </c>
    </row>
    <row r="20" spans="1:23" ht="15.75">
      <c r="A20" s="3">
        <v>5</v>
      </c>
      <c r="B20" s="4" t="s">
        <v>12</v>
      </c>
      <c r="C20" s="6" t="s">
        <v>10</v>
      </c>
      <c r="D20" s="12" t="s">
        <v>17</v>
      </c>
      <c r="E20" s="6" t="s">
        <v>30</v>
      </c>
      <c r="F20" s="7" t="s">
        <v>14</v>
      </c>
      <c r="G20" s="6">
        <v>6</v>
      </c>
      <c r="H20" s="11" t="s">
        <v>23</v>
      </c>
      <c r="I20" s="6" t="s">
        <v>0</v>
      </c>
      <c r="J20" s="24" t="s">
        <v>17</v>
      </c>
      <c r="K20" s="5" t="s">
        <v>16</v>
      </c>
      <c r="L20" s="5">
        <v>2</v>
      </c>
      <c r="M20" s="5">
        <v>3</v>
      </c>
      <c r="N20" s="5">
        <v>1.5</v>
      </c>
      <c r="O20" s="5">
        <v>1.5</v>
      </c>
      <c r="P20" s="21">
        <v>1.5</v>
      </c>
      <c r="Q20" s="30">
        <v>7.5</v>
      </c>
      <c r="S20" s="25">
        <v>0</v>
      </c>
      <c r="T20" s="25">
        <v>0.5</v>
      </c>
      <c r="U20" s="25">
        <v>1</v>
      </c>
      <c r="V20" s="25">
        <v>0</v>
      </c>
      <c r="W20" s="32">
        <v>3</v>
      </c>
    </row>
    <row r="21" spans="1:23" ht="15.75">
      <c r="A21" s="3">
        <v>6</v>
      </c>
      <c r="B21" s="4" t="s">
        <v>31</v>
      </c>
      <c r="C21" s="6" t="s">
        <v>30</v>
      </c>
      <c r="D21" s="7" t="s">
        <v>4</v>
      </c>
      <c r="E21" s="6">
        <v>7</v>
      </c>
      <c r="F21" s="19" t="s">
        <v>17</v>
      </c>
      <c r="G21" s="6" t="s">
        <v>7</v>
      </c>
      <c r="H21" s="12" t="s">
        <v>17</v>
      </c>
      <c r="I21" s="6" t="s">
        <v>0</v>
      </c>
      <c r="J21" s="10" t="s">
        <v>24</v>
      </c>
      <c r="K21" s="5" t="s">
        <v>6</v>
      </c>
      <c r="L21" s="5">
        <v>1</v>
      </c>
      <c r="M21" s="5">
        <v>3</v>
      </c>
      <c r="N21" s="5">
        <v>1</v>
      </c>
      <c r="O21" s="5">
        <v>1</v>
      </c>
      <c r="P21" s="21">
        <v>1</v>
      </c>
      <c r="Q21" s="30">
        <v>6</v>
      </c>
      <c r="S21" s="25">
        <v>0</v>
      </c>
      <c r="T21" s="25">
        <v>0</v>
      </c>
      <c r="U21" s="25">
        <v>0</v>
      </c>
      <c r="V21" s="25">
        <v>1</v>
      </c>
      <c r="W21" s="32">
        <v>1</v>
      </c>
    </row>
    <row r="22" spans="1:23" ht="16.5" thickBot="1">
      <c r="A22" s="3">
        <v>7</v>
      </c>
      <c r="B22" s="4" t="s">
        <v>9</v>
      </c>
      <c r="C22" s="15" t="s">
        <v>26</v>
      </c>
      <c r="D22" s="16" t="s">
        <v>29</v>
      </c>
      <c r="E22" s="15">
        <v>6</v>
      </c>
      <c r="F22" s="17" t="s">
        <v>17</v>
      </c>
      <c r="G22" s="15" t="s">
        <v>0</v>
      </c>
      <c r="H22" s="18" t="s">
        <v>24</v>
      </c>
      <c r="I22" s="15" t="s">
        <v>6</v>
      </c>
      <c r="J22" s="13" t="s">
        <v>17</v>
      </c>
      <c r="K22" s="5" t="s">
        <v>6</v>
      </c>
      <c r="L22" s="5">
        <v>1</v>
      </c>
      <c r="M22" s="5">
        <v>1.5</v>
      </c>
      <c r="N22" s="5">
        <v>1</v>
      </c>
      <c r="O22" s="5">
        <v>1</v>
      </c>
      <c r="P22" s="21">
        <v>1</v>
      </c>
      <c r="Q22" s="31">
        <v>4.5</v>
      </c>
      <c r="S22" s="25">
        <v>0</v>
      </c>
      <c r="T22" s="25">
        <v>0</v>
      </c>
      <c r="U22" s="25">
        <v>1</v>
      </c>
      <c r="V22" s="25">
        <v>0</v>
      </c>
      <c r="W22" s="32">
        <v>1</v>
      </c>
    </row>
    <row r="23" spans="1:19" ht="15.75">
      <c r="A23" s="34"/>
      <c r="S23" s="34"/>
    </row>
    <row r="24" ht="18.75">
      <c r="A24" s="23" t="s">
        <v>65</v>
      </c>
    </row>
    <row r="25" ht="18.75">
      <c r="A25" s="23" t="s">
        <v>66</v>
      </c>
    </row>
    <row r="26" ht="13.5" thickBot="1"/>
    <row r="27" spans="1:23" ht="15.75">
      <c r="A27" s="1" t="s">
        <v>18</v>
      </c>
      <c r="B27" s="2" t="s">
        <v>25</v>
      </c>
      <c r="C27" s="35" t="s">
        <v>11</v>
      </c>
      <c r="D27" s="36" t="s">
        <v>8</v>
      </c>
      <c r="E27" s="35" t="s">
        <v>22</v>
      </c>
      <c r="F27" s="36" t="s">
        <v>32</v>
      </c>
      <c r="G27" s="35" t="s">
        <v>1</v>
      </c>
      <c r="H27" s="36" t="s">
        <v>32</v>
      </c>
      <c r="I27" s="35" t="s">
        <v>2</v>
      </c>
      <c r="J27" s="36" t="s">
        <v>32</v>
      </c>
      <c r="K27" s="8" t="s">
        <v>20</v>
      </c>
      <c r="L27" s="9" t="s">
        <v>37</v>
      </c>
      <c r="M27" s="9" t="s">
        <v>33</v>
      </c>
      <c r="N27" s="9" t="s">
        <v>34</v>
      </c>
      <c r="O27" s="9" t="s">
        <v>35</v>
      </c>
      <c r="P27" s="20" t="s">
        <v>36</v>
      </c>
      <c r="Q27" s="22" t="s">
        <v>3</v>
      </c>
      <c r="S27" s="29" t="s">
        <v>39</v>
      </c>
      <c r="T27" s="29" t="s">
        <v>40</v>
      </c>
      <c r="U27" s="29" t="s">
        <v>41</v>
      </c>
      <c r="V27" s="29" t="s">
        <v>42</v>
      </c>
      <c r="W27" s="29" t="s">
        <v>38</v>
      </c>
    </row>
    <row r="28" spans="1:23" ht="15.75">
      <c r="A28" s="3">
        <v>1</v>
      </c>
      <c r="B28" s="4" t="s">
        <v>5</v>
      </c>
      <c r="C28" s="6" t="s">
        <v>0</v>
      </c>
      <c r="D28" s="10" t="s">
        <v>24</v>
      </c>
      <c r="E28" s="6" t="s">
        <v>26</v>
      </c>
      <c r="F28" s="7" t="s">
        <v>19</v>
      </c>
      <c r="G28" s="6" t="s">
        <v>30</v>
      </c>
      <c r="H28" s="7" t="s">
        <v>29</v>
      </c>
      <c r="I28" s="6">
        <v>7</v>
      </c>
      <c r="J28" s="11" t="s">
        <v>23</v>
      </c>
      <c r="K28" s="5" t="s">
        <v>10</v>
      </c>
      <c r="L28" s="5">
        <v>2</v>
      </c>
      <c r="M28" s="5">
        <v>1.5</v>
      </c>
      <c r="N28" s="5">
        <v>1.5</v>
      </c>
      <c r="O28" s="5">
        <v>3</v>
      </c>
      <c r="P28" s="21">
        <v>2</v>
      </c>
      <c r="Q28" s="30">
        <f aca="true" t="shared" si="0" ref="Q28:Q34">SUM(M28:P28)</f>
        <v>8</v>
      </c>
      <c r="S28" s="25">
        <v>1</v>
      </c>
      <c r="T28" s="25">
        <v>1</v>
      </c>
      <c r="U28" s="25">
        <v>0</v>
      </c>
      <c r="V28" s="25">
        <v>1</v>
      </c>
      <c r="W28" s="32">
        <f>M28*S28+N28*T28+O28*U28+P28*V28</f>
        <v>5</v>
      </c>
    </row>
    <row r="29" spans="1:23" ht="15.75">
      <c r="A29" s="3">
        <v>2</v>
      </c>
      <c r="B29" s="4" t="s">
        <v>13</v>
      </c>
      <c r="C29" s="6">
        <v>6</v>
      </c>
      <c r="D29" s="7" t="s">
        <v>15</v>
      </c>
      <c r="E29" s="6" t="s">
        <v>7</v>
      </c>
      <c r="F29" s="7" t="s">
        <v>21</v>
      </c>
      <c r="G29" s="6" t="s">
        <v>6</v>
      </c>
      <c r="H29" s="7" t="s">
        <v>19</v>
      </c>
      <c r="I29" s="6" t="s">
        <v>26</v>
      </c>
      <c r="J29" s="7" t="s">
        <v>14</v>
      </c>
      <c r="K29" s="5" t="s">
        <v>10</v>
      </c>
      <c r="L29" s="5">
        <v>3</v>
      </c>
      <c r="M29" s="5">
        <v>1.5</v>
      </c>
      <c r="N29" s="5">
        <v>2</v>
      </c>
      <c r="O29" s="5">
        <v>2</v>
      </c>
      <c r="P29" s="21">
        <v>1.5</v>
      </c>
      <c r="Q29" s="30">
        <f t="shared" si="0"/>
        <v>7</v>
      </c>
      <c r="S29" s="25">
        <v>1</v>
      </c>
      <c r="T29" s="25">
        <v>0.5</v>
      </c>
      <c r="U29" s="25">
        <v>1</v>
      </c>
      <c r="V29" s="25">
        <v>0.5</v>
      </c>
      <c r="W29" s="32">
        <f aca="true" t="shared" si="1" ref="W29:W34">M29*S29+N29*T29+O29*U29+P29*V29</f>
        <v>5.25</v>
      </c>
    </row>
    <row r="30" spans="1:23" ht="15.75">
      <c r="A30" s="3">
        <v>3</v>
      </c>
      <c r="B30" s="4" t="s">
        <v>27</v>
      </c>
      <c r="C30" s="6" t="s">
        <v>7</v>
      </c>
      <c r="D30" s="11" t="s">
        <v>23</v>
      </c>
      <c r="E30" s="6" t="s">
        <v>0</v>
      </c>
      <c r="F30" s="24" t="s">
        <v>17</v>
      </c>
      <c r="G30" s="6" t="s">
        <v>26</v>
      </c>
      <c r="H30" s="7" t="s">
        <v>15</v>
      </c>
      <c r="I30" s="6" t="s">
        <v>0</v>
      </c>
      <c r="J30" s="24" t="s">
        <v>17</v>
      </c>
      <c r="K30" s="5" t="s">
        <v>30</v>
      </c>
      <c r="L30" s="5">
        <v>2.5</v>
      </c>
      <c r="M30" s="5">
        <v>1.5</v>
      </c>
      <c r="N30" s="5">
        <v>3</v>
      </c>
      <c r="O30" s="5">
        <v>1.5</v>
      </c>
      <c r="P30" s="21">
        <v>3</v>
      </c>
      <c r="Q30" s="30">
        <f t="shared" si="0"/>
        <v>9</v>
      </c>
      <c r="S30" s="25">
        <v>1</v>
      </c>
      <c r="T30" s="25">
        <v>0</v>
      </c>
      <c r="U30" s="25">
        <v>1</v>
      </c>
      <c r="V30" s="25">
        <v>0</v>
      </c>
      <c r="W30" s="32">
        <f t="shared" si="1"/>
        <v>3</v>
      </c>
    </row>
    <row r="31" spans="1:23" ht="15.75">
      <c r="A31" s="3">
        <v>4</v>
      </c>
      <c r="B31" s="4" t="s">
        <v>28</v>
      </c>
      <c r="C31" s="6">
        <v>7</v>
      </c>
      <c r="D31" s="7" t="s">
        <v>19</v>
      </c>
      <c r="E31" s="6" t="s">
        <v>6</v>
      </c>
      <c r="F31" s="7" t="s">
        <v>29</v>
      </c>
      <c r="G31" s="6" t="s">
        <v>10</v>
      </c>
      <c r="H31" s="7" t="s">
        <v>4</v>
      </c>
      <c r="I31" s="6" t="s">
        <v>30</v>
      </c>
      <c r="J31" s="7" t="s">
        <v>21</v>
      </c>
      <c r="K31" s="5" t="s">
        <v>16</v>
      </c>
      <c r="L31" s="5">
        <v>1.5</v>
      </c>
      <c r="M31" s="5">
        <v>1.5</v>
      </c>
      <c r="N31" s="5">
        <v>2</v>
      </c>
      <c r="O31" s="5">
        <v>2.5</v>
      </c>
      <c r="P31" s="21">
        <v>3</v>
      </c>
      <c r="Q31" s="30">
        <f t="shared" si="0"/>
        <v>9</v>
      </c>
      <c r="S31" s="25">
        <v>1</v>
      </c>
      <c r="T31" s="25">
        <v>0</v>
      </c>
      <c r="U31" s="25">
        <v>0</v>
      </c>
      <c r="V31" s="25">
        <v>0.5</v>
      </c>
      <c r="W31" s="32">
        <f t="shared" si="1"/>
        <v>3</v>
      </c>
    </row>
    <row r="32" spans="1:23" ht="15.75">
      <c r="A32" s="3">
        <v>5</v>
      </c>
      <c r="B32" s="4" t="s">
        <v>12</v>
      </c>
      <c r="C32" s="6" t="s">
        <v>10</v>
      </c>
      <c r="D32" s="12" t="s">
        <v>17</v>
      </c>
      <c r="E32" s="6" t="s">
        <v>30</v>
      </c>
      <c r="F32" s="7" t="s">
        <v>14</v>
      </c>
      <c r="G32" s="6">
        <v>6</v>
      </c>
      <c r="H32" s="11" t="s">
        <v>23</v>
      </c>
      <c r="I32" s="6" t="s">
        <v>0</v>
      </c>
      <c r="J32" s="24" t="s">
        <v>17</v>
      </c>
      <c r="K32" s="5" t="s">
        <v>16</v>
      </c>
      <c r="L32" s="5">
        <v>2</v>
      </c>
      <c r="M32" s="5">
        <v>2.5</v>
      </c>
      <c r="N32" s="5">
        <v>3</v>
      </c>
      <c r="O32" s="5">
        <v>1</v>
      </c>
      <c r="P32" s="21">
        <v>2.5</v>
      </c>
      <c r="Q32" s="30">
        <f t="shared" si="0"/>
        <v>9</v>
      </c>
      <c r="S32" s="25">
        <v>0</v>
      </c>
      <c r="T32" s="25">
        <v>0.5</v>
      </c>
      <c r="U32" s="25">
        <v>1</v>
      </c>
      <c r="V32" s="25">
        <v>0</v>
      </c>
      <c r="W32" s="32">
        <f t="shared" si="1"/>
        <v>2.5</v>
      </c>
    </row>
    <row r="33" spans="1:23" ht="15.75">
      <c r="A33" s="3">
        <v>6</v>
      </c>
      <c r="B33" s="4" t="s">
        <v>31</v>
      </c>
      <c r="C33" s="6" t="s">
        <v>30</v>
      </c>
      <c r="D33" s="7" t="s">
        <v>4</v>
      </c>
      <c r="E33" s="6">
        <v>7</v>
      </c>
      <c r="F33" s="19" t="s">
        <v>17</v>
      </c>
      <c r="G33" s="6" t="s">
        <v>7</v>
      </c>
      <c r="H33" s="12" t="s">
        <v>17</v>
      </c>
      <c r="I33" s="6" t="s">
        <v>0</v>
      </c>
      <c r="J33" s="10" t="s">
        <v>24</v>
      </c>
      <c r="K33" s="5" t="s">
        <v>6</v>
      </c>
      <c r="L33" s="5">
        <v>1.5</v>
      </c>
      <c r="M33" s="5">
        <v>3</v>
      </c>
      <c r="N33" s="5">
        <v>2</v>
      </c>
      <c r="O33" s="5">
        <v>1.5</v>
      </c>
      <c r="P33" s="21">
        <v>0</v>
      </c>
      <c r="Q33" s="30">
        <f t="shared" si="0"/>
        <v>6.5</v>
      </c>
      <c r="S33" s="25">
        <v>0</v>
      </c>
      <c r="T33" s="25">
        <v>0</v>
      </c>
      <c r="U33" s="25">
        <v>0</v>
      </c>
      <c r="V33" s="25">
        <v>1</v>
      </c>
      <c r="W33" s="32">
        <f t="shared" si="1"/>
        <v>0</v>
      </c>
    </row>
    <row r="34" spans="1:23" ht="16.5" thickBot="1">
      <c r="A34" s="3">
        <v>7</v>
      </c>
      <c r="B34" s="4" t="s">
        <v>9</v>
      </c>
      <c r="C34" s="15" t="s">
        <v>26</v>
      </c>
      <c r="D34" s="16" t="s">
        <v>29</v>
      </c>
      <c r="E34" s="15">
        <v>6</v>
      </c>
      <c r="F34" s="17" t="s">
        <v>17</v>
      </c>
      <c r="G34" s="15" t="s">
        <v>0</v>
      </c>
      <c r="H34" s="18" t="s">
        <v>24</v>
      </c>
      <c r="I34" s="15" t="s">
        <v>6</v>
      </c>
      <c r="J34" s="13" t="s">
        <v>17</v>
      </c>
      <c r="K34" s="5" t="s">
        <v>6</v>
      </c>
      <c r="L34" s="5">
        <v>1.5</v>
      </c>
      <c r="M34" s="5">
        <v>1.5</v>
      </c>
      <c r="N34" s="5">
        <v>2</v>
      </c>
      <c r="O34" s="5">
        <v>0.5</v>
      </c>
      <c r="P34" s="21">
        <v>2</v>
      </c>
      <c r="Q34" s="31">
        <f t="shared" si="0"/>
        <v>6</v>
      </c>
      <c r="S34" s="25">
        <v>0</v>
      </c>
      <c r="T34" s="25">
        <v>0</v>
      </c>
      <c r="U34" s="25">
        <v>1</v>
      </c>
      <c r="V34" s="25">
        <v>0</v>
      </c>
      <c r="W34" s="32">
        <f t="shared" si="1"/>
        <v>0.5</v>
      </c>
    </row>
    <row r="35" spans="1:19" ht="15.75">
      <c r="A35" s="34"/>
      <c r="S35" s="34"/>
    </row>
    <row r="37" spans="1:19" ht="18.75">
      <c r="A37" s="23" t="s">
        <v>67</v>
      </c>
      <c r="S37" s="23" t="s">
        <v>50</v>
      </c>
    </row>
    <row r="38" spans="1:19" ht="18.75">
      <c r="A38" s="23" t="s">
        <v>68</v>
      </c>
      <c r="S38" s="23"/>
    </row>
    <row r="39" spans="1:19" ht="19.5" thickBot="1">
      <c r="A39" s="23"/>
      <c r="S39" s="23"/>
    </row>
    <row r="40" spans="1:23" ht="16.5" thickBot="1">
      <c r="A40" s="1" t="s">
        <v>18</v>
      </c>
      <c r="B40" s="2" t="s">
        <v>25</v>
      </c>
      <c r="C40" s="35" t="s">
        <v>11</v>
      </c>
      <c r="D40" s="36" t="s">
        <v>8</v>
      </c>
      <c r="E40" s="35" t="s">
        <v>22</v>
      </c>
      <c r="F40" s="36" t="s">
        <v>32</v>
      </c>
      <c r="G40" s="35" t="s">
        <v>1</v>
      </c>
      <c r="H40" s="36" t="s">
        <v>32</v>
      </c>
      <c r="I40" s="35" t="s">
        <v>2</v>
      </c>
      <c r="J40" s="36" t="s">
        <v>32</v>
      </c>
      <c r="K40" s="8" t="s">
        <v>51</v>
      </c>
      <c r="L40" s="9" t="s">
        <v>52</v>
      </c>
      <c r="M40" s="9" t="s">
        <v>33</v>
      </c>
      <c r="N40" s="9" t="s">
        <v>34</v>
      </c>
      <c r="O40" s="9" t="s">
        <v>35</v>
      </c>
      <c r="P40" s="20" t="s">
        <v>36</v>
      </c>
      <c r="Q40" s="22" t="s">
        <v>3</v>
      </c>
      <c r="S40" s="29" t="s">
        <v>53</v>
      </c>
      <c r="T40" s="29" t="s">
        <v>54</v>
      </c>
      <c r="U40" s="29" t="s">
        <v>55</v>
      </c>
      <c r="V40" s="29" t="s">
        <v>56</v>
      </c>
      <c r="W40" s="29" t="s">
        <v>38</v>
      </c>
    </row>
    <row r="41" spans="1:23" ht="15.75">
      <c r="A41" s="1" t="s">
        <v>18</v>
      </c>
      <c r="B41" s="2" t="s">
        <v>25</v>
      </c>
      <c r="C41" s="35" t="s">
        <v>11</v>
      </c>
      <c r="D41" s="36" t="s">
        <v>8</v>
      </c>
      <c r="E41" s="35" t="s">
        <v>22</v>
      </c>
      <c r="F41" s="36" t="s">
        <v>32</v>
      </c>
      <c r="G41" s="35" t="s">
        <v>1</v>
      </c>
      <c r="H41" s="36" t="s">
        <v>32</v>
      </c>
      <c r="I41" s="35" t="s">
        <v>2</v>
      </c>
      <c r="J41" s="36" t="s">
        <v>32</v>
      </c>
      <c r="K41" s="8" t="s">
        <v>20</v>
      </c>
      <c r="L41" s="9" t="s">
        <v>37</v>
      </c>
      <c r="M41" s="9" t="s">
        <v>33</v>
      </c>
      <c r="N41" s="9" t="s">
        <v>34</v>
      </c>
      <c r="O41" s="9" t="s">
        <v>35</v>
      </c>
      <c r="P41" s="20" t="s">
        <v>36</v>
      </c>
      <c r="Q41" s="22" t="s">
        <v>3</v>
      </c>
      <c r="S41" s="29" t="s">
        <v>39</v>
      </c>
      <c r="T41" s="29" t="s">
        <v>40</v>
      </c>
      <c r="U41" s="29" t="s">
        <v>41</v>
      </c>
      <c r="V41" s="29" t="s">
        <v>42</v>
      </c>
      <c r="W41" s="29" t="s">
        <v>38</v>
      </c>
    </row>
    <row r="42" spans="1:23" ht="15.75">
      <c r="A42" s="3">
        <v>1</v>
      </c>
      <c r="B42" s="4" t="s">
        <v>5</v>
      </c>
      <c r="C42" s="6" t="s">
        <v>0</v>
      </c>
      <c r="D42" s="10" t="s">
        <v>24</v>
      </c>
      <c r="E42" s="6" t="s">
        <v>26</v>
      </c>
      <c r="F42" s="7" t="s">
        <v>19</v>
      </c>
      <c r="G42" s="6" t="s">
        <v>30</v>
      </c>
      <c r="H42" s="7" t="s">
        <v>29</v>
      </c>
      <c r="I42" s="6">
        <v>7</v>
      </c>
      <c r="J42" s="11" t="s">
        <v>23</v>
      </c>
      <c r="K42" s="5" t="s">
        <v>10</v>
      </c>
      <c r="L42" s="5">
        <v>2</v>
      </c>
      <c r="M42" s="5">
        <v>2</v>
      </c>
      <c r="N42" s="5">
        <v>1.5</v>
      </c>
      <c r="O42" s="5">
        <v>3</v>
      </c>
      <c r="P42" s="21">
        <v>2</v>
      </c>
      <c r="Q42" s="30">
        <f aca="true" t="shared" si="2" ref="Q42:Q48">SUM(M42:P42)</f>
        <v>8.5</v>
      </c>
      <c r="S42" s="25">
        <v>1</v>
      </c>
      <c r="T42" s="25">
        <v>1</v>
      </c>
      <c r="U42" s="25">
        <v>0</v>
      </c>
      <c r="V42" s="25">
        <v>1</v>
      </c>
      <c r="W42" s="32">
        <f>M42*S42+N42*T42+O42*U42+P42*V42</f>
        <v>5.5</v>
      </c>
    </row>
    <row r="43" spans="1:23" ht="15.75">
      <c r="A43" s="3">
        <v>2</v>
      </c>
      <c r="B43" s="4" t="s">
        <v>13</v>
      </c>
      <c r="C43" s="6">
        <v>6</v>
      </c>
      <c r="D43" s="7" t="s">
        <v>15</v>
      </c>
      <c r="E43" s="6" t="s">
        <v>7</v>
      </c>
      <c r="F43" s="7" t="s">
        <v>21</v>
      </c>
      <c r="G43" s="6" t="s">
        <v>6</v>
      </c>
      <c r="H43" s="7" t="s">
        <v>19</v>
      </c>
      <c r="I43" s="6" t="s">
        <v>26</v>
      </c>
      <c r="J43" s="7" t="s">
        <v>14</v>
      </c>
      <c r="K43" s="5" t="s">
        <v>10</v>
      </c>
      <c r="L43" s="5">
        <v>3</v>
      </c>
      <c r="M43" s="5">
        <v>1.5</v>
      </c>
      <c r="N43" s="5">
        <v>2</v>
      </c>
      <c r="O43" s="5">
        <v>2</v>
      </c>
      <c r="P43" s="21">
        <v>1.5</v>
      </c>
      <c r="Q43" s="30">
        <f t="shared" si="2"/>
        <v>7</v>
      </c>
      <c r="S43" s="25">
        <v>1</v>
      </c>
      <c r="T43" s="25">
        <v>0.5</v>
      </c>
      <c r="U43" s="25">
        <v>1</v>
      </c>
      <c r="V43" s="25">
        <v>0.5</v>
      </c>
      <c r="W43" s="32">
        <f aca="true" t="shared" si="3" ref="W43:W48">M43*S43+N43*T43+O43*U43+P43*V43</f>
        <v>5.25</v>
      </c>
    </row>
    <row r="44" spans="1:23" ht="15.75">
      <c r="A44" s="3">
        <v>3</v>
      </c>
      <c r="B44" s="4" t="s">
        <v>27</v>
      </c>
      <c r="C44" s="6" t="s">
        <v>7</v>
      </c>
      <c r="D44" s="11" t="s">
        <v>23</v>
      </c>
      <c r="E44" s="6" t="s">
        <v>0</v>
      </c>
      <c r="F44" s="24" t="s">
        <v>17</v>
      </c>
      <c r="G44" s="6" t="s">
        <v>26</v>
      </c>
      <c r="H44" s="7" t="s">
        <v>15</v>
      </c>
      <c r="I44" s="6" t="s">
        <v>0</v>
      </c>
      <c r="J44" s="24" t="s">
        <v>17</v>
      </c>
      <c r="K44" s="5" t="s">
        <v>30</v>
      </c>
      <c r="L44" s="5">
        <v>2.5</v>
      </c>
      <c r="M44" s="5">
        <v>2.5</v>
      </c>
      <c r="N44" s="5">
        <v>2.5</v>
      </c>
      <c r="O44" s="5">
        <v>1.5</v>
      </c>
      <c r="P44" s="21">
        <v>2.5</v>
      </c>
      <c r="Q44" s="30">
        <f t="shared" si="2"/>
        <v>9</v>
      </c>
      <c r="S44" s="25">
        <v>1</v>
      </c>
      <c r="T44" s="25">
        <v>0</v>
      </c>
      <c r="U44" s="25">
        <v>1</v>
      </c>
      <c r="V44" s="25">
        <v>0</v>
      </c>
      <c r="W44" s="32">
        <f t="shared" si="3"/>
        <v>4</v>
      </c>
    </row>
    <row r="45" spans="1:23" ht="15.75">
      <c r="A45" s="3">
        <v>4</v>
      </c>
      <c r="B45" s="4" t="s">
        <v>28</v>
      </c>
      <c r="C45" s="6">
        <v>7</v>
      </c>
      <c r="D45" s="7" t="s">
        <v>19</v>
      </c>
      <c r="E45" s="6" t="s">
        <v>6</v>
      </c>
      <c r="F45" s="7" t="s">
        <v>29</v>
      </c>
      <c r="G45" s="6" t="s">
        <v>10</v>
      </c>
      <c r="H45" s="7" t="s">
        <v>4</v>
      </c>
      <c r="I45" s="6" t="s">
        <v>30</v>
      </c>
      <c r="J45" s="7" t="s">
        <v>21</v>
      </c>
      <c r="K45" s="5" t="s">
        <v>16</v>
      </c>
      <c r="L45" s="5">
        <v>1.5</v>
      </c>
      <c r="M45" s="5">
        <v>1.5</v>
      </c>
      <c r="N45" s="5">
        <v>2</v>
      </c>
      <c r="O45" s="5">
        <v>2.5</v>
      </c>
      <c r="P45" s="21">
        <v>3</v>
      </c>
      <c r="Q45" s="30">
        <f t="shared" si="2"/>
        <v>9</v>
      </c>
      <c r="S45" s="25">
        <v>1</v>
      </c>
      <c r="T45" s="25">
        <v>0</v>
      </c>
      <c r="U45" s="25">
        <v>0</v>
      </c>
      <c r="V45" s="25">
        <v>0.5</v>
      </c>
      <c r="W45" s="32">
        <f t="shared" si="3"/>
        <v>3</v>
      </c>
    </row>
    <row r="46" spans="1:23" ht="15.75">
      <c r="A46" s="3">
        <v>5</v>
      </c>
      <c r="B46" s="4" t="s">
        <v>12</v>
      </c>
      <c r="C46" s="6" t="s">
        <v>10</v>
      </c>
      <c r="D46" s="12" t="s">
        <v>17</v>
      </c>
      <c r="E46" s="6" t="s">
        <v>30</v>
      </c>
      <c r="F46" s="7" t="s">
        <v>14</v>
      </c>
      <c r="G46" s="6">
        <v>6</v>
      </c>
      <c r="H46" s="11" t="s">
        <v>23</v>
      </c>
      <c r="I46" s="6" t="s">
        <v>0</v>
      </c>
      <c r="J46" s="24" t="s">
        <v>17</v>
      </c>
      <c r="K46" s="5" t="s">
        <v>16</v>
      </c>
      <c r="L46" s="5">
        <v>2</v>
      </c>
      <c r="M46" s="5">
        <v>2</v>
      </c>
      <c r="N46" s="5">
        <v>3</v>
      </c>
      <c r="O46" s="5">
        <v>2</v>
      </c>
      <c r="P46" s="21">
        <v>2</v>
      </c>
      <c r="Q46" s="30">
        <f t="shared" si="2"/>
        <v>9</v>
      </c>
      <c r="S46" s="25">
        <v>0</v>
      </c>
      <c r="T46" s="25">
        <v>0.5</v>
      </c>
      <c r="U46" s="25">
        <v>1</v>
      </c>
      <c r="V46" s="25">
        <v>0</v>
      </c>
      <c r="W46" s="32">
        <f t="shared" si="3"/>
        <v>3.5</v>
      </c>
    </row>
    <row r="47" spans="1:23" ht="15.75">
      <c r="A47" s="3">
        <v>6</v>
      </c>
      <c r="B47" s="4" t="s">
        <v>31</v>
      </c>
      <c r="C47" s="6" t="s">
        <v>30</v>
      </c>
      <c r="D47" s="7" t="s">
        <v>4</v>
      </c>
      <c r="E47" s="6">
        <v>7</v>
      </c>
      <c r="F47" s="19" t="s">
        <v>17</v>
      </c>
      <c r="G47" s="6" t="s">
        <v>7</v>
      </c>
      <c r="H47" s="12" t="s">
        <v>17</v>
      </c>
      <c r="I47" s="6" t="s">
        <v>0</v>
      </c>
      <c r="J47" s="10" t="s">
        <v>24</v>
      </c>
      <c r="K47" s="5" t="s">
        <v>6</v>
      </c>
      <c r="L47" s="5">
        <v>1.5</v>
      </c>
      <c r="M47" s="5">
        <v>3</v>
      </c>
      <c r="N47" s="5">
        <v>1.5</v>
      </c>
      <c r="O47" s="5">
        <v>1.5</v>
      </c>
      <c r="P47" s="21">
        <v>1.5</v>
      </c>
      <c r="Q47" s="30">
        <f t="shared" si="2"/>
        <v>7.5</v>
      </c>
      <c r="S47" s="25">
        <v>0</v>
      </c>
      <c r="T47" s="25">
        <v>0</v>
      </c>
      <c r="U47" s="25">
        <v>0</v>
      </c>
      <c r="V47" s="25">
        <v>1</v>
      </c>
      <c r="W47" s="32">
        <f t="shared" si="3"/>
        <v>1.5</v>
      </c>
    </row>
    <row r="48" spans="1:23" ht="16.5" thickBot="1">
      <c r="A48" s="3">
        <v>7</v>
      </c>
      <c r="B48" s="4" t="s">
        <v>9</v>
      </c>
      <c r="C48" s="15" t="s">
        <v>26</v>
      </c>
      <c r="D48" s="16" t="s">
        <v>29</v>
      </c>
      <c r="E48" s="15">
        <v>6</v>
      </c>
      <c r="F48" s="17" t="s">
        <v>17</v>
      </c>
      <c r="G48" s="15" t="s">
        <v>0</v>
      </c>
      <c r="H48" s="18" t="s">
        <v>24</v>
      </c>
      <c r="I48" s="15" t="s">
        <v>6</v>
      </c>
      <c r="J48" s="13" t="s">
        <v>17</v>
      </c>
      <c r="K48" s="5" t="s">
        <v>6</v>
      </c>
      <c r="L48" s="5">
        <v>1.5</v>
      </c>
      <c r="M48" s="5">
        <v>1.5</v>
      </c>
      <c r="N48" s="5">
        <v>1.5</v>
      </c>
      <c r="O48" s="5">
        <v>1.5</v>
      </c>
      <c r="P48" s="21">
        <v>1.5</v>
      </c>
      <c r="Q48" s="31">
        <f t="shared" si="2"/>
        <v>6</v>
      </c>
      <c r="S48" s="25">
        <v>0</v>
      </c>
      <c r="T48" s="25">
        <v>0</v>
      </c>
      <c r="U48" s="25">
        <v>1</v>
      </c>
      <c r="V48" s="25">
        <v>0</v>
      </c>
      <c r="W48" s="32">
        <f t="shared" si="3"/>
        <v>1.5</v>
      </c>
    </row>
    <row r="50" spans="1:17" ht="15.75">
      <c r="A50" s="26"/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ht="18.75">
      <c r="A51" s="23" t="s">
        <v>71</v>
      </c>
    </row>
    <row r="52" ht="18.75">
      <c r="A52" s="23" t="s">
        <v>72</v>
      </c>
    </row>
    <row r="53" ht="13.5" thickBot="1"/>
    <row r="54" spans="1:23" ht="15.75">
      <c r="A54" s="1" t="s">
        <v>18</v>
      </c>
      <c r="B54" s="2" t="s">
        <v>25</v>
      </c>
      <c r="C54" s="35" t="s">
        <v>11</v>
      </c>
      <c r="D54" s="36" t="s">
        <v>8</v>
      </c>
      <c r="E54" s="35" t="s">
        <v>22</v>
      </c>
      <c r="F54" s="36" t="s">
        <v>32</v>
      </c>
      <c r="G54" s="35" t="s">
        <v>1</v>
      </c>
      <c r="H54" s="36" t="s">
        <v>32</v>
      </c>
      <c r="I54" s="35" t="s">
        <v>2</v>
      </c>
      <c r="J54" s="36" t="s">
        <v>32</v>
      </c>
      <c r="K54" s="8" t="s">
        <v>20</v>
      </c>
      <c r="L54" s="9" t="s">
        <v>37</v>
      </c>
      <c r="M54" s="9" t="s">
        <v>33</v>
      </c>
      <c r="N54" s="9" t="s">
        <v>34</v>
      </c>
      <c r="O54" s="9" t="s">
        <v>35</v>
      </c>
      <c r="P54" s="20" t="s">
        <v>36</v>
      </c>
      <c r="Q54" s="22" t="s">
        <v>3</v>
      </c>
      <c r="S54" s="29" t="s">
        <v>39</v>
      </c>
      <c r="T54" s="29" t="s">
        <v>40</v>
      </c>
      <c r="U54" s="29" t="s">
        <v>41</v>
      </c>
      <c r="V54" s="29" t="s">
        <v>42</v>
      </c>
      <c r="W54" s="29" t="s">
        <v>38</v>
      </c>
    </row>
    <row r="55" spans="1:23" ht="15.75">
      <c r="A55" s="3">
        <v>1</v>
      </c>
      <c r="B55" s="4" t="s">
        <v>5</v>
      </c>
      <c r="C55" s="6" t="s">
        <v>0</v>
      </c>
      <c r="D55" s="10" t="s">
        <v>24</v>
      </c>
      <c r="E55" s="6" t="s">
        <v>26</v>
      </c>
      <c r="F55" s="7" t="s">
        <v>19</v>
      </c>
      <c r="G55" s="6" t="s">
        <v>30</v>
      </c>
      <c r="H55" s="7" t="s">
        <v>29</v>
      </c>
      <c r="I55" s="6">
        <v>7</v>
      </c>
      <c r="J55" s="11" t="s">
        <v>23</v>
      </c>
      <c r="K55" s="5" t="s">
        <v>10</v>
      </c>
      <c r="L55" s="5">
        <v>3</v>
      </c>
      <c r="M55" s="5">
        <v>2</v>
      </c>
      <c r="N55" s="5">
        <v>1.5</v>
      </c>
      <c r="O55" s="5">
        <v>3</v>
      </c>
      <c r="P55" s="21">
        <v>1</v>
      </c>
      <c r="Q55" s="30">
        <f aca="true" t="shared" si="4" ref="Q55:Q61">SUM(M55:P55)</f>
        <v>7.5</v>
      </c>
      <c r="S55" s="25">
        <v>1</v>
      </c>
      <c r="T55" s="25">
        <v>1</v>
      </c>
      <c r="U55" s="25">
        <v>0</v>
      </c>
      <c r="V55" s="25">
        <v>1</v>
      </c>
      <c r="W55" s="32">
        <f>M55*S55+N55*T55+O55*U55+P55*V55</f>
        <v>4.5</v>
      </c>
    </row>
    <row r="56" spans="1:23" ht="15.75">
      <c r="A56" s="3">
        <v>2</v>
      </c>
      <c r="B56" s="4" t="s">
        <v>13</v>
      </c>
      <c r="C56" s="6">
        <v>6</v>
      </c>
      <c r="D56" s="7" t="s">
        <v>15</v>
      </c>
      <c r="E56" s="6" t="s">
        <v>7</v>
      </c>
      <c r="F56" s="7" t="s">
        <v>21</v>
      </c>
      <c r="G56" s="6" t="s">
        <v>6</v>
      </c>
      <c r="H56" s="7" t="s">
        <v>19</v>
      </c>
      <c r="I56" s="6" t="s">
        <v>26</v>
      </c>
      <c r="J56" s="7" t="s">
        <v>14</v>
      </c>
      <c r="K56" s="5" t="s">
        <v>10</v>
      </c>
      <c r="L56" s="5">
        <v>3</v>
      </c>
      <c r="M56" s="5">
        <v>1</v>
      </c>
      <c r="N56" s="5">
        <v>1.5</v>
      </c>
      <c r="O56" s="5">
        <v>3</v>
      </c>
      <c r="P56" s="21">
        <v>1.5</v>
      </c>
      <c r="Q56" s="30">
        <f t="shared" si="4"/>
        <v>7</v>
      </c>
      <c r="S56" s="25">
        <v>1</v>
      </c>
      <c r="T56" s="25">
        <v>0.5</v>
      </c>
      <c r="U56" s="25">
        <v>1</v>
      </c>
      <c r="V56" s="25">
        <v>0.5</v>
      </c>
      <c r="W56" s="32">
        <f aca="true" t="shared" si="5" ref="W56:W61">M56*S56+N56*T56+O56*U56+P56*V56</f>
        <v>5.5</v>
      </c>
    </row>
    <row r="57" spans="1:23" ht="15.75">
      <c r="A57" s="3">
        <v>3</v>
      </c>
      <c r="B57" s="4" t="s">
        <v>27</v>
      </c>
      <c r="C57" s="6" t="s">
        <v>7</v>
      </c>
      <c r="D57" s="11" t="s">
        <v>23</v>
      </c>
      <c r="E57" s="6" t="s">
        <v>0</v>
      </c>
      <c r="F57" s="24" t="s">
        <v>17</v>
      </c>
      <c r="G57" s="6" t="s">
        <v>26</v>
      </c>
      <c r="H57" s="7" t="s">
        <v>15</v>
      </c>
      <c r="I57" s="6" t="s">
        <v>0</v>
      </c>
      <c r="J57" s="24" t="s">
        <v>17</v>
      </c>
      <c r="K57" s="5" t="s">
        <v>30</v>
      </c>
      <c r="L57" s="5">
        <v>2</v>
      </c>
      <c r="M57" s="5">
        <v>1.5</v>
      </c>
      <c r="N57" s="5">
        <v>2</v>
      </c>
      <c r="O57" s="5">
        <v>1.5</v>
      </c>
      <c r="P57" s="21">
        <v>2</v>
      </c>
      <c r="Q57" s="30">
        <f t="shared" si="4"/>
        <v>7</v>
      </c>
      <c r="S57" s="25">
        <v>1</v>
      </c>
      <c r="T57" s="25">
        <v>0</v>
      </c>
      <c r="U57" s="25">
        <v>1</v>
      </c>
      <c r="V57" s="25">
        <v>0</v>
      </c>
      <c r="W57" s="32">
        <f t="shared" si="5"/>
        <v>3</v>
      </c>
    </row>
    <row r="58" spans="1:23" ht="15.75">
      <c r="A58" s="3">
        <v>4</v>
      </c>
      <c r="B58" s="4" t="s">
        <v>28</v>
      </c>
      <c r="C58" s="6">
        <v>7</v>
      </c>
      <c r="D58" s="7" t="s">
        <v>19</v>
      </c>
      <c r="E58" s="6" t="s">
        <v>6</v>
      </c>
      <c r="F58" s="7" t="s">
        <v>29</v>
      </c>
      <c r="G58" s="6" t="s">
        <v>10</v>
      </c>
      <c r="H58" s="7" t="s">
        <v>4</v>
      </c>
      <c r="I58" s="6" t="s">
        <v>30</v>
      </c>
      <c r="J58" s="7" t="s">
        <v>21</v>
      </c>
      <c r="K58" s="5" t="s">
        <v>16</v>
      </c>
      <c r="L58" s="5">
        <v>1.5</v>
      </c>
      <c r="M58" s="5">
        <v>1</v>
      </c>
      <c r="N58" s="5">
        <v>3</v>
      </c>
      <c r="O58" s="5">
        <v>2</v>
      </c>
      <c r="P58" s="21">
        <v>3</v>
      </c>
      <c r="Q58" s="30">
        <f t="shared" si="4"/>
        <v>9</v>
      </c>
      <c r="S58" s="25">
        <v>1</v>
      </c>
      <c r="T58" s="25">
        <v>0</v>
      </c>
      <c r="U58" s="25">
        <v>0</v>
      </c>
      <c r="V58" s="25">
        <v>0.5</v>
      </c>
      <c r="W58" s="32">
        <f t="shared" si="5"/>
        <v>2.5</v>
      </c>
    </row>
    <row r="59" spans="1:23" ht="15.75">
      <c r="A59" s="3">
        <v>5</v>
      </c>
      <c r="B59" s="4" t="s">
        <v>12</v>
      </c>
      <c r="C59" s="6" t="s">
        <v>10</v>
      </c>
      <c r="D59" s="12" t="s">
        <v>17</v>
      </c>
      <c r="E59" s="6" t="s">
        <v>30</v>
      </c>
      <c r="F59" s="7" t="s">
        <v>14</v>
      </c>
      <c r="G59" s="6">
        <v>6</v>
      </c>
      <c r="H59" s="11" t="s">
        <v>23</v>
      </c>
      <c r="I59" s="6" t="s">
        <v>0</v>
      </c>
      <c r="J59" s="24" t="s">
        <v>17</v>
      </c>
      <c r="K59" s="5" t="s">
        <v>16</v>
      </c>
      <c r="L59" s="5">
        <v>1.5</v>
      </c>
      <c r="M59" s="5">
        <v>2</v>
      </c>
      <c r="N59" s="5">
        <v>3</v>
      </c>
      <c r="O59" s="5">
        <v>1</v>
      </c>
      <c r="P59" s="21">
        <v>2</v>
      </c>
      <c r="Q59" s="30">
        <f t="shared" si="4"/>
        <v>8</v>
      </c>
      <c r="S59" s="25">
        <v>0</v>
      </c>
      <c r="T59" s="25">
        <v>0.5</v>
      </c>
      <c r="U59" s="25">
        <v>1</v>
      </c>
      <c r="V59" s="25">
        <v>0</v>
      </c>
      <c r="W59" s="32">
        <f t="shared" si="5"/>
        <v>2.5</v>
      </c>
    </row>
    <row r="60" spans="1:23" ht="15.75">
      <c r="A60" s="3">
        <v>6</v>
      </c>
      <c r="B60" s="4" t="s">
        <v>31</v>
      </c>
      <c r="C60" s="6" t="s">
        <v>30</v>
      </c>
      <c r="D60" s="7" t="s">
        <v>4</v>
      </c>
      <c r="E60" s="6">
        <v>7</v>
      </c>
      <c r="F60" s="19" t="s">
        <v>17</v>
      </c>
      <c r="G60" s="6" t="s">
        <v>7</v>
      </c>
      <c r="H60" s="12" t="s">
        <v>17</v>
      </c>
      <c r="I60" s="6" t="s">
        <v>0</v>
      </c>
      <c r="J60" s="10" t="s">
        <v>24</v>
      </c>
      <c r="K60" s="5" t="s">
        <v>6</v>
      </c>
      <c r="L60" s="5">
        <v>1</v>
      </c>
      <c r="M60" s="5">
        <v>3</v>
      </c>
      <c r="N60" s="5">
        <v>1</v>
      </c>
      <c r="O60" s="5">
        <v>1.5</v>
      </c>
      <c r="P60" s="21">
        <v>2</v>
      </c>
      <c r="Q60" s="30">
        <f t="shared" si="4"/>
        <v>7.5</v>
      </c>
      <c r="S60" s="25">
        <v>0</v>
      </c>
      <c r="T60" s="25">
        <v>0</v>
      </c>
      <c r="U60" s="25">
        <v>0</v>
      </c>
      <c r="V60" s="25">
        <v>1</v>
      </c>
      <c r="W60" s="32">
        <f t="shared" si="5"/>
        <v>2</v>
      </c>
    </row>
    <row r="61" spans="1:23" ht="16.5" thickBot="1">
      <c r="A61" s="3">
        <v>7</v>
      </c>
      <c r="B61" s="4" t="s">
        <v>9</v>
      </c>
      <c r="C61" s="15" t="s">
        <v>26</v>
      </c>
      <c r="D61" s="16" t="s">
        <v>29</v>
      </c>
      <c r="E61" s="15">
        <v>6</v>
      </c>
      <c r="F61" s="17" t="s">
        <v>17</v>
      </c>
      <c r="G61" s="15" t="s">
        <v>0</v>
      </c>
      <c r="H61" s="18" t="s">
        <v>24</v>
      </c>
      <c r="I61" s="15" t="s">
        <v>6</v>
      </c>
      <c r="J61" s="13" t="s">
        <v>17</v>
      </c>
      <c r="K61" s="5" t="s">
        <v>6</v>
      </c>
      <c r="L61" s="5">
        <v>1</v>
      </c>
      <c r="M61" s="5">
        <v>1.5</v>
      </c>
      <c r="N61" s="5">
        <v>1</v>
      </c>
      <c r="O61" s="5">
        <v>2</v>
      </c>
      <c r="P61" s="21">
        <v>3</v>
      </c>
      <c r="Q61" s="31">
        <f t="shared" si="4"/>
        <v>7.5</v>
      </c>
      <c r="S61" s="25">
        <v>0</v>
      </c>
      <c r="T61" s="25">
        <v>0</v>
      </c>
      <c r="U61" s="25">
        <v>1</v>
      </c>
      <c r="V61" s="25">
        <v>0</v>
      </c>
      <c r="W61" s="32">
        <f t="shared" si="5"/>
        <v>2</v>
      </c>
    </row>
    <row r="62" spans="1:17" ht="15.75">
      <c r="A62" s="26"/>
      <c r="B62" s="27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</row>
    <row r="63" ht="18.75">
      <c r="A63" s="23" t="s">
        <v>69</v>
      </c>
    </row>
    <row r="64" ht="18.75">
      <c r="A64" s="23" t="s">
        <v>70</v>
      </c>
    </row>
    <row r="65" ht="13.5" thickBot="1"/>
    <row r="66" spans="1:23" ht="15.75">
      <c r="A66" s="1" t="s">
        <v>18</v>
      </c>
      <c r="B66" s="2" t="s">
        <v>25</v>
      </c>
      <c r="C66" s="35" t="s">
        <v>11</v>
      </c>
      <c r="D66" s="36" t="s">
        <v>8</v>
      </c>
      <c r="E66" s="35" t="s">
        <v>22</v>
      </c>
      <c r="F66" s="36" t="s">
        <v>32</v>
      </c>
      <c r="G66" s="35" t="s">
        <v>1</v>
      </c>
      <c r="H66" s="36" t="s">
        <v>32</v>
      </c>
      <c r="I66" s="35" t="s">
        <v>2</v>
      </c>
      <c r="J66" s="36" t="s">
        <v>32</v>
      </c>
      <c r="K66" s="8" t="s">
        <v>20</v>
      </c>
      <c r="L66" s="9" t="s">
        <v>37</v>
      </c>
      <c r="M66" s="9" t="s">
        <v>33</v>
      </c>
      <c r="N66" s="9" t="s">
        <v>34</v>
      </c>
      <c r="O66" s="9" t="s">
        <v>35</v>
      </c>
      <c r="P66" s="20" t="s">
        <v>36</v>
      </c>
      <c r="Q66" s="22" t="s">
        <v>3</v>
      </c>
      <c r="S66" s="29" t="s">
        <v>39</v>
      </c>
      <c r="T66" s="29" t="s">
        <v>40</v>
      </c>
      <c r="U66" s="29" t="s">
        <v>41</v>
      </c>
      <c r="V66" s="29" t="s">
        <v>42</v>
      </c>
      <c r="W66" s="29" t="s">
        <v>38</v>
      </c>
    </row>
    <row r="67" spans="1:23" ht="15.75">
      <c r="A67" s="3">
        <v>1</v>
      </c>
      <c r="B67" s="4" t="s">
        <v>5</v>
      </c>
      <c r="C67" s="6" t="s">
        <v>0</v>
      </c>
      <c r="D67" s="10" t="s">
        <v>24</v>
      </c>
      <c r="E67" s="6" t="s">
        <v>26</v>
      </c>
      <c r="F67" s="7" t="s">
        <v>19</v>
      </c>
      <c r="G67" s="6" t="s">
        <v>30</v>
      </c>
      <c r="H67" s="7" t="s">
        <v>29</v>
      </c>
      <c r="I67" s="6">
        <v>7</v>
      </c>
      <c r="J67" s="11" t="s">
        <v>23</v>
      </c>
      <c r="K67" s="5" t="s">
        <v>10</v>
      </c>
      <c r="L67" s="5">
        <v>2</v>
      </c>
      <c r="M67" s="5">
        <v>2</v>
      </c>
      <c r="N67" s="5">
        <v>1.5</v>
      </c>
      <c r="O67" s="5">
        <v>3</v>
      </c>
      <c r="P67" s="21">
        <v>1.5</v>
      </c>
      <c r="Q67" s="30">
        <f aca="true" t="shared" si="6" ref="Q67:Q73">SUM(M67:P67)</f>
        <v>8</v>
      </c>
      <c r="S67" s="25">
        <v>1</v>
      </c>
      <c r="T67" s="25">
        <v>1</v>
      </c>
      <c r="U67" s="25">
        <v>0</v>
      </c>
      <c r="V67" s="25">
        <v>1</v>
      </c>
      <c r="W67" s="32">
        <f>M67*S67+N67*T67+O67*U67+P67*V67</f>
        <v>5</v>
      </c>
    </row>
    <row r="68" spans="1:23" ht="15.75">
      <c r="A68" s="3">
        <v>2</v>
      </c>
      <c r="B68" s="4" t="s">
        <v>13</v>
      </c>
      <c r="C68" s="6">
        <v>6</v>
      </c>
      <c r="D68" s="7" t="s">
        <v>15</v>
      </c>
      <c r="E68" s="6" t="s">
        <v>7</v>
      </c>
      <c r="F68" s="7" t="s">
        <v>21</v>
      </c>
      <c r="G68" s="6" t="s">
        <v>6</v>
      </c>
      <c r="H68" s="7" t="s">
        <v>19</v>
      </c>
      <c r="I68" s="6" t="s">
        <v>26</v>
      </c>
      <c r="J68" s="7" t="s">
        <v>14</v>
      </c>
      <c r="K68" s="5" t="s">
        <v>10</v>
      </c>
      <c r="L68" s="5">
        <v>3</v>
      </c>
      <c r="M68" s="5">
        <v>1.5</v>
      </c>
      <c r="N68" s="5">
        <v>2</v>
      </c>
      <c r="O68" s="5">
        <v>2</v>
      </c>
      <c r="P68" s="21">
        <v>1.5</v>
      </c>
      <c r="Q68" s="30">
        <f t="shared" si="6"/>
        <v>7</v>
      </c>
      <c r="S68" s="25">
        <v>1</v>
      </c>
      <c r="T68" s="25">
        <v>0.5</v>
      </c>
      <c r="U68" s="25">
        <v>1</v>
      </c>
      <c r="V68" s="25">
        <v>0.5</v>
      </c>
      <c r="W68" s="32">
        <f aca="true" t="shared" si="7" ref="W68:W73">M68*S68+N68*T68+O68*U68+P68*V68</f>
        <v>5.25</v>
      </c>
    </row>
    <row r="69" spans="1:23" ht="15.75">
      <c r="A69" s="3">
        <v>3</v>
      </c>
      <c r="B69" s="4" t="s">
        <v>27</v>
      </c>
      <c r="C69" s="6" t="s">
        <v>7</v>
      </c>
      <c r="D69" s="11" t="s">
        <v>23</v>
      </c>
      <c r="E69" s="6" t="s">
        <v>0</v>
      </c>
      <c r="F69" s="24" t="s">
        <v>17</v>
      </c>
      <c r="G69" s="6" t="s">
        <v>26</v>
      </c>
      <c r="H69" s="7" t="s">
        <v>15</v>
      </c>
      <c r="I69" s="6" t="s">
        <v>0</v>
      </c>
      <c r="J69" s="24" t="s">
        <v>17</v>
      </c>
      <c r="K69" s="5" t="s">
        <v>30</v>
      </c>
      <c r="L69" s="5">
        <v>2.5</v>
      </c>
      <c r="M69" s="5">
        <v>2</v>
      </c>
      <c r="N69" s="5">
        <v>2</v>
      </c>
      <c r="O69" s="5">
        <v>1.5</v>
      </c>
      <c r="P69" s="21">
        <v>2</v>
      </c>
      <c r="Q69" s="30">
        <f t="shared" si="6"/>
        <v>7.5</v>
      </c>
      <c r="S69" s="25">
        <v>1</v>
      </c>
      <c r="T69" s="25">
        <v>0</v>
      </c>
      <c r="U69" s="25">
        <v>1</v>
      </c>
      <c r="V69" s="25">
        <v>0</v>
      </c>
      <c r="W69" s="32">
        <f t="shared" si="7"/>
        <v>3.5</v>
      </c>
    </row>
    <row r="70" spans="1:23" ht="15.75">
      <c r="A70" s="3">
        <v>4</v>
      </c>
      <c r="B70" s="4" t="s">
        <v>28</v>
      </c>
      <c r="C70" s="6">
        <v>7</v>
      </c>
      <c r="D70" s="7" t="s">
        <v>19</v>
      </c>
      <c r="E70" s="6" t="s">
        <v>6</v>
      </c>
      <c r="F70" s="7" t="s">
        <v>29</v>
      </c>
      <c r="G70" s="6" t="s">
        <v>10</v>
      </c>
      <c r="H70" s="7" t="s">
        <v>4</v>
      </c>
      <c r="I70" s="6" t="s">
        <v>30</v>
      </c>
      <c r="J70" s="7" t="s">
        <v>21</v>
      </c>
      <c r="K70" s="5" t="s">
        <v>16</v>
      </c>
      <c r="L70" s="5">
        <v>1.5</v>
      </c>
      <c r="M70" s="5">
        <v>1.5</v>
      </c>
      <c r="N70" s="5">
        <v>2</v>
      </c>
      <c r="O70" s="5">
        <v>2.5</v>
      </c>
      <c r="P70" s="21">
        <v>3</v>
      </c>
      <c r="Q70" s="30">
        <f t="shared" si="6"/>
        <v>9</v>
      </c>
      <c r="S70" s="25">
        <v>1</v>
      </c>
      <c r="T70" s="25">
        <v>0</v>
      </c>
      <c r="U70" s="25">
        <v>0</v>
      </c>
      <c r="V70" s="25">
        <v>0.5</v>
      </c>
      <c r="W70" s="32">
        <f t="shared" si="7"/>
        <v>3</v>
      </c>
    </row>
    <row r="71" spans="1:23" ht="15.75">
      <c r="A71" s="3">
        <v>5</v>
      </c>
      <c r="B71" s="4" t="s">
        <v>12</v>
      </c>
      <c r="C71" s="6" t="s">
        <v>10</v>
      </c>
      <c r="D71" s="12" t="s">
        <v>17</v>
      </c>
      <c r="E71" s="6" t="s">
        <v>30</v>
      </c>
      <c r="F71" s="7" t="s">
        <v>14</v>
      </c>
      <c r="G71" s="6">
        <v>6</v>
      </c>
      <c r="H71" s="11" t="s">
        <v>23</v>
      </c>
      <c r="I71" s="6" t="s">
        <v>0</v>
      </c>
      <c r="J71" s="24" t="s">
        <v>17</v>
      </c>
      <c r="K71" s="5" t="s">
        <v>16</v>
      </c>
      <c r="L71" s="5">
        <v>2</v>
      </c>
      <c r="M71" s="5">
        <v>2.5</v>
      </c>
      <c r="N71" s="5">
        <v>3</v>
      </c>
      <c r="O71" s="5">
        <v>1.5</v>
      </c>
      <c r="P71" s="21">
        <v>2</v>
      </c>
      <c r="Q71" s="30">
        <f t="shared" si="6"/>
        <v>9</v>
      </c>
      <c r="S71" s="25">
        <v>0</v>
      </c>
      <c r="T71" s="25">
        <v>0.5</v>
      </c>
      <c r="U71" s="25">
        <v>1</v>
      </c>
      <c r="V71" s="25">
        <v>0</v>
      </c>
      <c r="W71" s="32">
        <f t="shared" si="7"/>
        <v>3</v>
      </c>
    </row>
    <row r="72" spans="1:23" ht="15.75">
      <c r="A72" s="3">
        <v>6</v>
      </c>
      <c r="B72" s="4" t="s">
        <v>31</v>
      </c>
      <c r="C72" s="6" t="s">
        <v>30</v>
      </c>
      <c r="D72" s="7" t="s">
        <v>4</v>
      </c>
      <c r="E72" s="6">
        <v>7</v>
      </c>
      <c r="F72" s="19" t="s">
        <v>17</v>
      </c>
      <c r="G72" s="6" t="s">
        <v>7</v>
      </c>
      <c r="H72" s="12" t="s">
        <v>17</v>
      </c>
      <c r="I72" s="6" t="s">
        <v>0</v>
      </c>
      <c r="J72" s="10" t="s">
        <v>24</v>
      </c>
      <c r="K72" s="5" t="s">
        <v>6</v>
      </c>
      <c r="L72" s="5">
        <v>1.5</v>
      </c>
      <c r="M72" s="5">
        <v>3</v>
      </c>
      <c r="N72" s="5">
        <v>1.5</v>
      </c>
      <c r="O72" s="5">
        <v>2</v>
      </c>
      <c r="P72" s="21">
        <v>2</v>
      </c>
      <c r="Q72" s="30">
        <f t="shared" si="6"/>
        <v>8.5</v>
      </c>
      <c r="S72" s="25">
        <v>0</v>
      </c>
      <c r="T72" s="25">
        <v>0</v>
      </c>
      <c r="U72" s="25">
        <v>0</v>
      </c>
      <c r="V72" s="25">
        <v>1</v>
      </c>
      <c r="W72" s="32">
        <f t="shared" si="7"/>
        <v>2</v>
      </c>
    </row>
    <row r="73" spans="1:23" ht="16.5" thickBot="1">
      <c r="A73" s="3">
        <v>7</v>
      </c>
      <c r="B73" s="4" t="s">
        <v>9</v>
      </c>
      <c r="C73" s="15" t="s">
        <v>26</v>
      </c>
      <c r="D73" s="16" t="s">
        <v>29</v>
      </c>
      <c r="E73" s="15">
        <v>6</v>
      </c>
      <c r="F73" s="17" t="s">
        <v>17</v>
      </c>
      <c r="G73" s="15" t="s">
        <v>0</v>
      </c>
      <c r="H73" s="18" t="s">
        <v>24</v>
      </c>
      <c r="I73" s="15" t="s">
        <v>6</v>
      </c>
      <c r="J73" s="13" t="s">
        <v>17</v>
      </c>
      <c r="K73" s="5" t="s">
        <v>6</v>
      </c>
      <c r="L73" s="5">
        <v>1.5</v>
      </c>
      <c r="M73" s="5">
        <v>1.5</v>
      </c>
      <c r="N73" s="5">
        <v>1.5</v>
      </c>
      <c r="O73" s="5">
        <v>2</v>
      </c>
      <c r="P73" s="21">
        <v>2</v>
      </c>
      <c r="Q73" s="31">
        <f t="shared" si="6"/>
        <v>7</v>
      </c>
      <c r="S73" s="25">
        <v>0</v>
      </c>
      <c r="T73" s="25">
        <v>0</v>
      </c>
      <c r="U73" s="25">
        <v>1</v>
      </c>
      <c r="V73" s="25">
        <v>0</v>
      </c>
      <c r="W73" s="32">
        <f t="shared" si="7"/>
        <v>2</v>
      </c>
    </row>
    <row r="75" spans="1:17" ht="15.75">
      <c r="A75" s="26"/>
      <c r="B75" s="27"/>
      <c r="C75" s="28"/>
      <c r="D75" s="28"/>
      <c r="E75" s="28"/>
      <c r="F75" s="28"/>
      <c r="G75" s="28"/>
      <c r="H75" s="28"/>
      <c r="I75" s="28"/>
      <c r="J75" s="28"/>
      <c r="K75" s="28"/>
      <c r="M75" s="28"/>
      <c r="N75" s="28"/>
      <c r="O75" s="28"/>
      <c r="P75" s="28"/>
      <c r="Q75" s="28"/>
    </row>
    <row r="76" spans="4:5" ht="15.75">
      <c r="D76" s="10" t="s">
        <v>24</v>
      </c>
      <c r="E76" t="s">
        <v>57</v>
      </c>
    </row>
    <row r="77" spans="4:5" ht="15.75">
      <c r="D77" s="11" t="s">
        <v>23</v>
      </c>
      <c r="E77" t="s">
        <v>58</v>
      </c>
    </row>
    <row r="78" spans="4:5" ht="15.75">
      <c r="D78" s="12" t="s">
        <v>17</v>
      </c>
      <c r="E78" t="s">
        <v>59</v>
      </c>
    </row>
    <row r="79" spans="4:5" ht="16.5" thickBot="1">
      <c r="D79" s="14" t="s">
        <v>17</v>
      </c>
      <c r="E79" t="s">
        <v>60</v>
      </c>
    </row>
    <row r="80" spans="4:5" ht="15.75">
      <c r="D80" s="24" t="s">
        <v>17</v>
      </c>
      <c r="E80" t="s">
        <v>61</v>
      </c>
    </row>
  </sheetData>
  <sheetProtection/>
  <mergeCells count="24">
    <mergeCell ref="G15:H15"/>
    <mergeCell ref="I15:J15"/>
    <mergeCell ref="C15:D15"/>
    <mergeCell ref="E15:F15"/>
    <mergeCell ref="G41:H41"/>
    <mergeCell ref="I41:J41"/>
    <mergeCell ref="C66:D66"/>
    <mergeCell ref="E66:F66"/>
    <mergeCell ref="G66:H66"/>
    <mergeCell ref="I66:J66"/>
    <mergeCell ref="C54:D54"/>
    <mergeCell ref="E54:F54"/>
    <mergeCell ref="G54:H54"/>
    <mergeCell ref="I54:J54"/>
    <mergeCell ref="C40:D40"/>
    <mergeCell ref="E40:F40"/>
    <mergeCell ref="G40:H40"/>
    <mergeCell ref="I40:J40"/>
    <mergeCell ref="C27:D27"/>
    <mergeCell ref="E27:F27"/>
    <mergeCell ref="G27:H27"/>
    <mergeCell ref="I27:J27"/>
    <mergeCell ref="C41:D41"/>
    <mergeCell ref="E41:F41"/>
  </mergeCells>
  <printOptions/>
  <pageMargins left="0.3" right="0.3" top="0.3" bottom="0.3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Heinz Herzog</cp:lastModifiedBy>
  <cp:lastPrinted>2009-10-27T02:01:02Z</cp:lastPrinted>
  <dcterms:created xsi:type="dcterms:W3CDTF">2009-12-21T22:54:36Z</dcterms:created>
  <dcterms:modified xsi:type="dcterms:W3CDTF">2023-12-12T10:18:03Z</dcterms:modified>
  <cp:category/>
  <cp:version/>
  <cp:contentType/>
  <cp:contentStatus/>
</cp:coreProperties>
</file>